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pma-my.sharepoint.com/personal/e_elliott_alpma_com_au/Documents/Surveys/Salarys/2025/IP/1. Survey/prep docs/"/>
    </mc:Choice>
  </mc:AlternateContent>
  <xr:revisionPtr revIDLastSave="15" documentId="13_ncr:1_{51C73F08-DF43-4009-90B7-890297CFC074}" xr6:coauthVersionLast="47" xr6:coauthVersionMax="47" xr10:uidLastSave="{BEB0AC4A-2C82-4367-86B1-B4A842AA125C}"/>
  <bookViews>
    <workbookView xWindow="28680" yWindow="-120" windowWidth="29040" windowHeight="16440" xr2:uid="{00000000-000D-0000-FFFF-FFFF00000000}"/>
  </bookViews>
  <sheets>
    <sheet name="Total Fi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Q26" i="1"/>
  <c r="P26" i="1"/>
  <c r="O26" i="1"/>
  <c r="O13" i="1"/>
  <c r="P13" i="1"/>
  <c r="Q13" i="1"/>
  <c r="O14" i="1"/>
  <c r="P14" i="1"/>
  <c r="Q14" i="1"/>
  <c r="O15" i="1"/>
  <c r="P15" i="1"/>
  <c r="Q15" i="1"/>
  <c r="O16" i="1"/>
  <c r="P16" i="1"/>
  <c r="Q16" i="1"/>
  <c r="Q12" i="1"/>
  <c r="P12" i="1"/>
  <c r="O12" i="1"/>
</calcChain>
</file>

<file path=xl/sharedStrings.xml><?xml version="1.0" encoding="utf-8"?>
<sst xmlns="http://schemas.openxmlformats.org/spreadsheetml/2006/main" count="53" uniqueCount="53">
  <si>
    <r>
      <t xml:space="preserve">1. </t>
    </r>
    <r>
      <rPr>
        <b/>
        <sz val="11"/>
        <color theme="3"/>
        <rFont val="Calibri"/>
        <family val="2"/>
        <scheme val="minor"/>
      </rPr>
      <t>The red boxes will calculate the data automatically.</t>
    </r>
    <r>
      <rPr>
        <i/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DO NOT</t>
    </r>
    <r>
      <rPr>
        <sz val="11"/>
        <color theme="3"/>
        <rFont val="Calibri"/>
        <family val="2"/>
        <scheme val="minor"/>
      </rPr>
      <t xml:space="preserve"> enter any information in the red boxes.</t>
    </r>
  </si>
  <si>
    <t xml:space="preserve">2. Enter number of staff in the dark green column for each position. </t>
  </si>
  <si>
    <r>
      <t xml:space="preserve">3. For each position starting under 'Person 1' (column C), enter individual salaries for each person in the light green cells to the right </t>
    </r>
    <r>
      <rPr>
        <i/>
        <sz val="11"/>
        <color theme="3"/>
        <rFont val="Calibri"/>
        <family val="2"/>
        <scheme val="minor"/>
      </rPr>
      <t>(see sample).</t>
    </r>
  </si>
  <si>
    <t>4. Enter the EXACT salary INCLUDING superannuation in Australian Dollars ($AUD)</t>
  </si>
  <si>
    <r>
      <t xml:space="preserve">5. The lowest, highest &amp; average will </t>
    </r>
    <r>
      <rPr>
        <b/>
        <sz val="11"/>
        <color theme="3"/>
        <rFont val="Calibri"/>
        <family val="2"/>
        <scheme val="minor"/>
      </rPr>
      <t>automatically</t>
    </r>
    <r>
      <rPr>
        <sz val="11"/>
        <color theme="3"/>
        <rFont val="Calibri"/>
        <family val="2"/>
        <scheme val="minor"/>
      </rPr>
      <t xml:space="preserve"> appear in the red boxes.  This is the information to enter into the survey.</t>
    </r>
  </si>
  <si>
    <t>6. If you have more than 12 people in a position and would like a larger spreadsheet tailored to your needs, please contact the ALPMA research team on 03 8644 7058</t>
  </si>
  <si>
    <t xml:space="preserve">When you have compiled all of your information, please register to complete the survey at https://research.surveymatters.com.au/n/6KrcQ1P </t>
  </si>
  <si>
    <t>No of Staff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</si>
  <si>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</si>
  <si>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</si>
  <si>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</si>
  <si>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</si>
  <si>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</si>
  <si>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</si>
  <si>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</si>
  <si>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</si>
  <si>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</si>
  <si>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</si>
  <si>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</si>
  <si>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</si>
  <si>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Lowest</t>
  </si>
  <si>
    <t>Highest</t>
  </si>
  <si>
    <t>Average</t>
  </si>
  <si>
    <t>Intellectual Property Roles</t>
  </si>
  <si>
    <t>SAMPLE - Position X</t>
  </si>
  <si>
    <t>Patent Attorney – Trainee</t>
  </si>
  <si>
    <t>Patent Attorney – Newly Qualified</t>
  </si>
  <si>
    <t>Patent Attorney – Mid Level</t>
  </si>
  <si>
    <t>Patent Attorney – Senior</t>
  </si>
  <si>
    <t>Patent Attorney – Special Counsel</t>
  </si>
  <si>
    <t>PTMA Salaried Partner / Salaried Principal *</t>
  </si>
  <si>
    <t>PTMA Equity Partner / Vendor Principal (0–3 years) *</t>
  </si>
  <si>
    <t>Trade Marks Attorney – Trainee</t>
  </si>
  <si>
    <t>Trade Marks Attorney – Newly Qualified</t>
  </si>
  <si>
    <t>Trade Marks Attorney – Mid Level</t>
  </si>
  <si>
    <t>Trade Marks Attorney – Senior</t>
  </si>
  <si>
    <t>Trade Marks Attorney – Special Counsel</t>
  </si>
  <si>
    <r>
      <rPr>
        <sz val="10"/>
        <color theme="0"/>
        <rFont val="Times New Roman"/>
        <family val="1"/>
      </rPr>
      <t xml:space="preserve"> </t>
    </r>
    <r>
      <rPr>
        <sz val="10"/>
        <color theme="0"/>
        <rFont val="Open Sans SemiBold"/>
        <family val="2"/>
      </rPr>
      <t>Intellectual Property Support Roles</t>
    </r>
  </si>
  <si>
    <t>Patent and Trade Marks (PTM) Entry/Junior Administrator</t>
  </si>
  <si>
    <r>
      <t>Patent and Trade Marks (PTM) Administrator</t>
    </r>
    <r>
      <rPr>
        <sz val="8"/>
        <color theme="1"/>
        <rFont val="Open Sans"/>
        <family val="2"/>
      </rPr>
      <t> </t>
    </r>
  </si>
  <si>
    <t>Patent and Trade Marks (PTM) Senior Administrator</t>
  </si>
  <si>
    <t>Patent and Trade Marks (PTM) Administrative Team Leader</t>
  </si>
  <si>
    <t>Patent and Trade Marks (PTM) Administrative Manager</t>
  </si>
  <si>
    <t>IP Assistants or Secretaries - Career Level 1</t>
  </si>
  <si>
    <t>IP Assistants or Secretaries - Career Level 2</t>
  </si>
  <si>
    <t>IP Assistants or Secretaries - Career Level 3</t>
  </si>
  <si>
    <r>
      <t>IP Assistants or Secretaries - Career Level 4 (Senior)</t>
    </r>
    <r>
      <rPr>
        <sz val="8"/>
        <color rgb="FF000000"/>
        <rFont val="Open Sans"/>
        <family val="2"/>
      </rPr>
      <t> </t>
    </r>
  </si>
  <si>
    <t>IP Assistants or Secretaries – Coordinator</t>
  </si>
  <si>
    <t>Searcher – Trade Marks</t>
  </si>
  <si>
    <t>Searcher – Trade Marks (Senior)</t>
  </si>
  <si>
    <t>Searcher – Patent</t>
  </si>
  <si>
    <t>Searcher – Patent (Senior)</t>
  </si>
  <si>
    <t>2025 ALPMA Australasian IP, Trade Mark and Patent Firm Legal Industry Salary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</si>
</sst>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8"/>
      <color theme="1"/>
      <name val="Open Sans"/>
      <family val="2"/>
    </font>
    <font>
      <sz val="8"/>
      <color rgb="FF000000"/>
      <name val="Open Sans"/>
      <family val="2"/>
    </font>
    <font>
      <sz val="10"/>
      <color theme="0"/>
      <name val="Calibri"/>
      <family val="1"/>
    </font>
    <font>
      <sz val="10"/>
      <color theme="0"/>
      <name val="Times New Roman"/>
      <family val="1"/>
    </font>
    <font>
      <sz val="10"/>
      <color theme="0"/>
      <name val="Open Sans SemiBold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3" fillId="2" borderId="0" xfId="3"/>
    <xf numFmtId="0" fontId="3" fillId="2" borderId="5" xfId="3" applyBorder="1"/>
    <xf numFmtId="0" fontId="3" fillId="2" borderId="0" xfId="3" applyBorder="1"/>
    <xf numFmtId="0" fontId="3" fillId="2" borderId="6" xfId="3" applyBorder="1"/>
    <xf numFmtId="0" fontId="4" fillId="0" borderId="0" xfId="0" applyFont="1" applyAlignment="1">
      <alignment horizontal="center"/>
    </xf>
    <xf numFmtId="0" fontId="4" fillId="0" borderId="7" xfId="0" applyFont="1" applyBorder="1"/>
    <xf numFmtId="164" fontId="4" fillId="5" borderId="7" xfId="0" applyNumberFormat="1" applyFont="1" applyFill="1" applyBorder="1"/>
    <xf numFmtId="0" fontId="2" fillId="0" borderId="0" xfId="2"/>
    <xf numFmtId="164" fontId="5" fillId="5" borderId="7" xfId="0" applyNumberFormat="1" applyFont="1" applyFill="1" applyBorder="1"/>
    <xf numFmtId="0" fontId="6" fillId="0" borderId="0" xfId="2" applyFont="1"/>
    <xf numFmtId="0" fontId="5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4" fillId="0" borderId="0" xfId="0" applyNumberFormat="1" applyFont="1"/>
    <xf numFmtId="164" fontId="8" fillId="3" borderId="8" xfId="4" applyNumberFormat="1" applyFont="1" applyBorder="1"/>
    <xf numFmtId="164" fontId="8" fillId="3" borderId="7" xfId="4" applyNumberFormat="1" applyFont="1" applyBorder="1"/>
    <xf numFmtId="164" fontId="8" fillId="3" borderId="9" xfId="4" applyNumberFormat="1" applyFont="1" applyBorder="1"/>
    <xf numFmtId="0" fontId="7" fillId="3" borderId="2" xfId="4" applyFont="1" applyBorder="1" applyAlignment="1">
      <alignment horizontal="center"/>
    </xf>
    <xf numFmtId="0" fontId="7" fillId="3" borderId="3" xfId="4" applyFont="1" applyBorder="1" applyAlignment="1">
      <alignment horizontal="center"/>
    </xf>
    <xf numFmtId="0" fontId="7" fillId="3" borderId="4" xfId="4" applyFont="1" applyBorder="1" applyAlignment="1">
      <alignment horizontal="center"/>
    </xf>
    <xf numFmtId="0" fontId="1" fillId="0" borderId="1" xfId="1"/>
    <xf numFmtId="0" fontId="1" fillId="0" borderId="1" xfId="1" applyAlignment="1">
      <alignment horizontal="left"/>
    </xf>
    <xf numFmtId="0" fontId="4" fillId="0" borderId="0" xfId="0" applyFont="1" applyAlignment="1">
      <alignment wrapText="1"/>
    </xf>
    <xf numFmtId="0" fontId="12" fillId="2" borderId="0" xfId="3" applyFont="1"/>
    <xf numFmtId="0" fontId="5" fillId="0" borderId="7" xfId="0" applyFont="1" applyBorder="1" applyAlignment="1">
      <alignment horizontal="left"/>
    </xf>
    <xf numFmtId="0" fontId="16" fillId="0" borderId="0" xfId="5" applyFont="1" applyAlignment="1">
      <alignment wrapText="1"/>
    </xf>
  </cellXfs>
  <cellStyles count="6">
    <cellStyle name="Accent1" xfId="3" builtinId="29"/>
    <cellStyle name="Accent2" xfId="4" builtinId="33"/>
    <cellStyle name="Heading 1" xfId="1" builtinId="16"/>
    <cellStyle name="Heading 4" xfId="2" builtinId="19"/>
    <cellStyle name="Hyperlink" xfId="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earch.surveymatters.com.au/n/6KrcQ1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" sqref="A5"/>
    </sheetView>
  </sheetViews>
  <sheetFormatPr defaultColWidth="9.28515625" defaultRowHeight="12" x14ac:dyDescent="0.2"/>
  <cols>
    <col min="1" max="1" width="52.7109375" style="1" customWidth="1"/>
    <col min="2" max="2" width="9.28515625" style="1"/>
    <col min="3" max="3" width="9.7109375" style="1" bestFit="1" customWidth="1"/>
    <col min="4" max="14" width="9.28515625" style="1"/>
    <col min="15" max="15" width="10" style="1" bestFit="1" customWidth="1"/>
    <col min="16" max="17" width="9.7109375" style="1" bestFit="1" customWidth="1"/>
    <col min="18" max="16384" width="9.28515625" style="1"/>
  </cols>
  <sheetData>
    <row r="1" spans="1:17" ht="20.25" thickBot="1" x14ac:dyDescent="0.35">
      <c r="A1" s="22" t="s">
        <v>52</v>
      </c>
      <c r="B1" s="22"/>
      <c r="C1" s="22"/>
      <c r="D1" s="22"/>
      <c r="E1" s="22"/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thickTop="1" x14ac:dyDescent="0.25">
      <c r="A2" s="11" t="s">
        <v>0</v>
      </c>
      <c r="O2" s="14"/>
    </row>
    <row r="3" spans="1:17" ht="15" x14ac:dyDescent="0.25">
      <c r="A3" s="11" t="s">
        <v>1</v>
      </c>
    </row>
    <row r="4" spans="1:17" ht="15" x14ac:dyDescent="0.25">
      <c r="A4" s="11" t="s">
        <v>2</v>
      </c>
      <c r="K4" s="14"/>
      <c r="L4" s="14"/>
      <c r="M4" s="14"/>
      <c r="N4" s="14"/>
    </row>
    <row r="5" spans="1:17" ht="15" x14ac:dyDescent="0.25">
      <c r="A5" s="11" t="s">
        <v>3</v>
      </c>
      <c r="K5" s="14"/>
      <c r="L5" s="14"/>
      <c r="M5" s="14"/>
      <c r="N5" s="14"/>
    </row>
    <row r="6" spans="1:17" ht="15" x14ac:dyDescent="0.25">
      <c r="A6" s="11" t="s">
        <v>4</v>
      </c>
    </row>
    <row r="7" spans="1:17" ht="15" x14ac:dyDescent="0.25">
      <c r="A7" s="11" t="s">
        <v>5</v>
      </c>
    </row>
    <row r="8" spans="1:17" ht="45" x14ac:dyDescent="0.25">
      <c r="A8" s="26" t="s">
        <v>6</v>
      </c>
    </row>
    <row r="9" spans="1:17" ht="15.75" thickBot="1" x14ac:dyDescent="0.3">
      <c r="A9" s="9"/>
    </row>
    <row r="10" spans="1:17" ht="15" x14ac:dyDescent="0.25"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6" t="s">
        <v>13</v>
      </c>
      <c r="I10" s="6" t="s">
        <v>14</v>
      </c>
      <c r="J10" s="6" t="s">
        <v>15</v>
      </c>
      <c r="K10" s="6" t="s">
        <v>16</v>
      </c>
      <c r="L10" s="6" t="s">
        <v>17</v>
      </c>
      <c r="M10" s="6" t="s">
        <v>18</v>
      </c>
      <c r="N10" s="6" t="s">
        <v>19</v>
      </c>
      <c r="O10" s="18" t="s">
        <v>20</v>
      </c>
      <c r="P10" s="19" t="s">
        <v>21</v>
      </c>
      <c r="Q10" s="20" t="s">
        <v>22</v>
      </c>
    </row>
    <row r="11" spans="1:17" ht="15" x14ac:dyDescent="0.25">
      <c r="A11" s="24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4"/>
      <c r="Q11" s="5"/>
    </row>
    <row r="12" spans="1:17" ht="15" x14ac:dyDescent="0.25">
      <c r="A12" s="25" t="s">
        <v>24</v>
      </c>
      <c r="B12" s="12">
        <v>4</v>
      </c>
      <c r="C12" s="10">
        <v>73000</v>
      </c>
      <c r="D12" s="10">
        <v>60500</v>
      </c>
      <c r="E12" s="10">
        <v>69000</v>
      </c>
      <c r="F12" s="10">
        <v>72500</v>
      </c>
      <c r="G12" s="10"/>
      <c r="H12" s="10"/>
      <c r="I12" s="10"/>
      <c r="J12" s="10"/>
      <c r="K12" s="10"/>
      <c r="L12" s="10"/>
      <c r="M12" s="10"/>
      <c r="N12" s="10"/>
      <c r="O12" s="15">
        <f>IF(C12&gt;0,(MIN(C12:N12)),"")</f>
        <v>60500</v>
      </c>
      <c r="P12" s="16">
        <f>IF(C12&gt;0,(MAX(C12:N12)),"")</f>
        <v>73000</v>
      </c>
      <c r="Q12" s="17">
        <f>IF(C12&gt;0,(AVERAGE(C12:N12)),"")</f>
        <v>68750</v>
      </c>
    </row>
    <row r="13" spans="1:17" ht="15" x14ac:dyDescent="0.25">
      <c r="A13" s="7" t="s">
        <v>25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5" t="str">
        <f t="shared" ref="O13:O16" si="0">IF(C13&gt;0,(MIN(C13:N13)),"")</f>
        <v/>
      </c>
      <c r="P13" s="16" t="str">
        <f t="shared" ref="P13:P16" si="1">IF(C13&gt;0,(MAX(C13:N13)),"")</f>
        <v/>
      </c>
      <c r="Q13" s="17" t="str">
        <f t="shared" ref="Q13:Q16" si="2">IF(C13&gt;0,(AVERAGE(C13:N13)),"")</f>
        <v/>
      </c>
    </row>
    <row r="14" spans="1:17" ht="15" x14ac:dyDescent="0.25">
      <c r="A14" s="7" t="s">
        <v>26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5" t="str">
        <f t="shared" si="0"/>
        <v/>
      </c>
      <c r="P14" s="16" t="str">
        <f t="shared" si="1"/>
        <v/>
      </c>
      <c r="Q14" s="17" t="str">
        <f t="shared" si="2"/>
        <v/>
      </c>
    </row>
    <row r="15" spans="1:17" ht="15" x14ac:dyDescent="0.25">
      <c r="A15" s="7" t="s">
        <v>27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5" t="str">
        <f t="shared" si="0"/>
        <v/>
      </c>
      <c r="P15" s="16" t="str">
        <f t="shared" si="1"/>
        <v/>
      </c>
      <c r="Q15" s="17" t="str">
        <f t="shared" si="2"/>
        <v/>
      </c>
    </row>
    <row r="16" spans="1:17" ht="15" x14ac:dyDescent="0.25">
      <c r="A16" s="7" t="s">
        <v>28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5" t="str">
        <f t="shared" si="0"/>
        <v/>
      </c>
      <c r="P16" s="16" t="str">
        <f t="shared" si="1"/>
        <v/>
      </c>
      <c r="Q16" s="17" t="str">
        <f t="shared" si="2"/>
        <v/>
      </c>
    </row>
    <row r="17" spans="1:17" ht="15" x14ac:dyDescent="0.25">
      <c r="A17" s="7" t="s">
        <v>29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5" t="str">
        <f t="shared" ref="O17:O24" si="3">IF(C17&gt;0,(MIN(C17:N17)),"")</f>
        <v/>
      </c>
      <c r="P17" s="16" t="str">
        <f t="shared" ref="P17:P24" si="4">IF(C17&gt;0,(MAX(C17:N17)),"")</f>
        <v/>
      </c>
      <c r="Q17" s="17" t="str">
        <f t="shared" ref="Q17:Q24" si="5">IF(C17&gt;0,(AVERAGE(C17:N17)),"")</f>
        <v/>
      </c>
    </row>
    <row r="18" spans="1:17" ht="15" x14ac:dyDescent="0.25">
      <c r="A18" s="7" t="s">
        <v>30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5" t="str">
        <f t="shared" si="3"/>
        <v/>
      </c>
      <c r="P18" s="16" t="str">
        <f t="shared" si="4"/>
        <v/>
      </c>
      <c r="Q18" s="17" t="str">
        <f t="shared" si="5"/>
        <v/>
      </c>
    </row>
    <row r="19" spans="1:17" ht="15" x14ac:dyDescent="0.25">
      <c r="A19" s="7" t="s">
        <v>31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5" t="str">
        <f t="shared" si="3"/>
        <v/>
      </c>
      <c r="P19" s="16" t="str">
        <f t="shared" si="4"/>
        <v/>
      </c>
      <c r="Q19" s="17" t="str">
        <f t="shared" si="5"/>
        <v/>
      </c>
    </row>
    <row r="20" spans="1:17" ht="15" x14ac:dyDescent="0.25">
      <c r="A20" s="7" t="s">
        <v>32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5" t="str">
        <f t="shared" si="3"/>
        <v/>
      </c>
      <c r="P20" s="16" t="str">
        <f t="shared" si="4"/>
        <v/>
      </c>
      <c r="Q20" s="17" t="str">
        <f t="shared" si="5"/>
        <v/>
      </c>
    </row>
    <row r="21" spans="1:17" ht="15" x14ac:dyDescent="0.25">
      <c r="A21" s="7" t="s">
        <v>33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5" t="str">
        <f t="shared" si="3"/>
        <v/>
      </c>
      <c r="P21" s="16" t="str">
        <f t="shared" si="4"/>
        <v/>
      </c>
      <c r="Q21" s="17" t="str">
        <f t="shared" si="5"/>
        <v/>
      </c>
    </row>
    <row r="22" spans="1:17" ht="15" x14ac:dyDescent="0.25">
      <c r="A22" s="7" t="s">
        <v>34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5" t="str">
        <f t="shared" si="3"/>
        <v/>
      </c>
      <c r="P22" s="16" t="str">
        <f t="shared" si="4"/>
        <v/>
      </c>
      <c r="Q22" s="17" t="str">
        <f t="shared" si="5"/>
        <v/>
      </c>
    </row>
    <row r="23" spans="1:17" ht="15" x14ac:dyDescent="0.25">
      <c r="A23" s="7" t="s">
        <v>35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5" t="str">
        <f t="shared" si="3"/>
        <v/>
      </c>
      <c r="P23" s="16" t="str">
        <f t="shared" si="4"/>
        <v/>
      </c>
      <c r="Q23" s="17" t="str">
        <f t="shared" si="5"/>
        <v/>
      </c>
    </row>
    <row r="24" spans="1:17" ht="15" x14ac:dyDescent="0.25">
      <c r="A24" s="7" t="s">
        <v>36</v>
      </c>
      <c r="B24" s="13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5" t="str">
        <f t="shared" si="3"/>
        <v/>
      </c>
      <c r="P24" s="16" t="str">
        <f t="shared" si="4"/>
        <v/>
      </c>
      <c r="Q24" s="17" t="str">
        <f t="shared" si="5"/>
        <v/>
      </c>
    </row>
    <row r="25" spans="1:17" ht="15.75" x14ac:dyDescent="0.3">
      <c r="A25" s="24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4"/>
      <c r="Q25" s="5"/>
    </row>
    <row r="26" spans="1:17" ht="15" x14ac:dyDescent="0.25">
      <c r="A26" s="7" t="s">
        <v>38</v>
      </c>
      <c r="B26" s="13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5" t="str">
        <f t="shared" ref="O26" si="6">IF(C26&gt;0,(MIN(C26:N26)),"")</f>
        <v/>
      </c>
      <c r="P26" s="16" t="str">
        <f t="shared" ref="P26" si="7">IF(C26&gt;0,(MAX(C26:N26)),"")</f>
        <v/>
      </c>
      <c r="Q26" s="17" t="str">
        <f t="shared" ref="Q26" si="8">IF(C26&gt;0,(AVERAGE(C26:N26)),"")</f>
        <v/>
      </c>
    </row>
    <row r="27" spans="1:17" ht="15" x14ac:dyDescent="0.25">
      <c r="A27" s="7" t="s">
        <v>39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5" t="str">
        <f t="shared" ref="O27:O39" si="9">IF(C27&gt;0,(MIN(C27:N27)),"")</f>
        <v/>
      </c>
      <c r="P27" s="16" t="str">
        <f t="shared" ref="P27:P39" si="10">IF(C27&gt;0,(MAX(C27:N27)),"")</f>
        <v/>
      </c>
      <c r="Q27" s="17" t="str">
        <f t="shared" ref="Q27:Q39" si="11">IF(C27&gt;0,(AVERAGE(C27:N27)),"")</f>
        <v/>
      </c>
    </row>
    <row r="28" spans="1:17" ht="15" customHeight="1" x14ac:dyDescent="0.25">
      <c r="A28" s="7" t="s">
        <v>40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5" t="str">
        <f t="shared" si="9"/>
        <v/>
      </c>
      <c r="P28" s="16" t="str">
        <f t="shared" si="10"/>
        <v/>
      </c>
      <c r="Q28" s="17" t="str">
        <f t="shared" si="11"/>
        <v/>
      </c>
    </row>
    <row r="29" spans="1:17" ht="15" customHeight="1" x14ac:dyDescent="0.25">
      <c r="A29" s="7" t="s">
        <v>41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5" t="str">
        <f t="shared" si="9"/>
        <v/>
      </c>
      <c r="P29" s="16" t="str">
        <f t="shared" si="10"/>
        <v/>
      </c>
      <c r="Q29" s="17" t="str">
        <f t="shared" si="11"/>
        <v/>
      </c>
    </row>
    <row r="30" spans="1:17" ht="15" customHeight="1" x14ac:dyDescent="0.25">
      <c r="A30" s="7" t="s">
        <v>42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5" t="str">
        <f t="shared" si="9"/>
        <v/>
      </c>
      <c r="P30" s="16" t="str">
        <f t="shared" si="10"/>
        <v/>
      </c>
      <c r="Q30" s="17" t="str">
        <f t="shared" si="11"/>
        <v/>
      </c>
    </row>
    <row r="31" spans="1:17" ht="15" x14ac:dyDescent="0.25">
      <c r="A31" s="7" t="s">
        <v>43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5" t="str">
        <f t="shared" si="9"/>
        <v/>
      </c>
      <c r="P31" s="16" t="str">
        <f t="shared" si="10"/>
        <v/>
      </c>
      <c r="Q31" s="17" t="str">
        <f t="shared" si="11"/>
        <v/>
      </c>
    </row>
    <row r="32" spans="1:17" ht="15" x14ac:dyDescent="0.25">
      <c r="A32" s="7" t="s">
        <v>44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5" t="str">
        <f t="shared" si="9"/>
        <v/>
      </c>
      <c r="P32" s="16" t="str">
        <f t="shared" si="10"/>
        <v/>
      </c>
      <c r="Q32" s="17" t="str">
        <f t="shared" si="11"/>
        <v/>
      </c>
    </row>
    <row r="33" spans="1:17" ht="15" x14ac:dyDescent="0.25">
      <c r="A33" s="7" t="s">
        <v>45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5" t="str">
        <f t="shared" si="9"/>
        <v/>
      </c>
      <c r="P33" s="16" t="str">
        <f t="shared" si="10"/>
        <v/>
      </c>
      <c r="Q33" s="17" t="str">
        <f t="shared" si="11"/>
        <v/>
      </c>
    </row>
    <row r="34" spans="1:17" ht="15" x14ac:dyDescent="0.25">
      <c r="A34" s="7" t="s">
        <v>46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5" t="str">
        <f t="shared" si="9"/>
        <v/>
      </c>
      <c r="P34" s="16" t="str">
        <f t="shared" si="10"/>
        <v/>
      </c>
      <c r="Q34" s="17" t="str">
        <f t="shared" si="11"/>
        <v/>
      </c>
    </row>
    <row r="35" spans="1:17" ht="15" x14ac:dyDescent="0.25">
      <c r="A35" s="7" t="s">
        <v>47</v>
      </c>
      <c r="B35" s="1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5" t="str">
        <f t="shared" si="9"/>
        <v/>
      </c>
      <c r="P35" s="16" t="str">
        <f t="shared" si="10"/>
        <v/>
      </c>
      <c r="Q35" s="17" t="str">
        <f t="shared" si="11"/>
        <v/>
      </c>
    </row>
    <row r="36" spans="1:17" ht="15" x14ac:dyDescent="0.25">
      <c r="A36" s="7" t="s">
        <v>48</v>
      </c>
      <c r="B36" s="1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 t="str">
        <f t="shared" si="9"/>
        <v/>
      </c>
      <c r="P36" s="16" t="str">
        <f t="shared" si="10"/>
        <v/>
      </c>
      <c r="Q36" s="17" t="str">
        <f t="shared" si="11"/>
        <v/>
      </c>
    </row>
    <row r="37" spans="1:17" ht="15" x14ac:dyDescent="0.25">
      <c r="A37" s="7" t="s">
        <v>49</v>
      </c>
      <c r="B37" s="1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 t="str">
        <f t="shared" si="9"/>
        <v/>
      </c>
      <c r="P37" s="16" t="str">
        <f t="shared" si="10"/>
        <v/>
      </c>
      <c r="Q37" s="17" t="str">
        <f t="shared" si="11"/>
        <v/>
      </c>
    </row>
    <row r="38" spans="1:17" ht="15" x14ac:dyDescent="0.25">
      <c r="A38" s="7" t="s">
        <v>50</v>
      </c>
      <c r="B38" s="1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5" t="str">
        <f t="shared" si="9"/>
        <v/>
      </c>
      <c r="P38" s="16" t="str">
        <f t="shared" si="10"/>
        <v/>
      </c>
      <c r="Q38" s="17" t="str">
        <f t="shared" si="11"/>
        <v/>
      </c>
    </row>
    <row r="39" spans="1:17" ht="15" x14ac:dyDescent="0.25">
      <c r="A39" s="7" t="s">
        <v>51</v>
      </c>
      <c r="B39" s="1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5" t="str">
        <f t="shared" si="9"/>
        <v/>
      </c>
      <c r="P39" s="16" t="str">
        <f t="shared" si="10"/>
        <v/>
      </c>
      <c r="Q39" s="17" t="str">
        <f t="shared" si="11"/>
        <v/>
      </c>
    </row>
    <row r="40" spans="1:17" x14ac:dyDescent="0.2">
      <c r="A40" s="23"/>
    </row>
  </sheetData>
  <hyperlinks>
    <hyperlink ref="A8" r:id="rId1" display="https://research.surveymatters.com.au/n/6KrcQ1P " xr:uid="{65AD2E72-3CAB-4B45-B1DC-703D7FD863C8}"/>
  </hyperlinks>
  <pageMargins left="0.7" right="0.7" top="0.75" bottom="0.75" header="0.3" footer="0.3"/>
  <pageSetup orientation="portrait" vertic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0283d7-f406-462c-a892-dcb81f07f7c6" xsi:nil="true"/>
    <lcf76f155ced4ddcb4097134ff3c332f xmlns="bac5f328-ea88-4a48-9abd-c5928e036c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D784C2AE8B684C9A13A06395415BA8" ma:contentTypeVersion="15" ma:contentTypeDescription="Create a new document." ma:contentTypeScope="" ma:versionID="4861fbd8af0e0e6b24d25987f4bc14e0">
  <xsd:schema xmlns:xsd="http://www.w3.org/2001/XMLSchema" xmlns:xs="http://www.w3.org/2001/XMLSchema" xmlns:p="http://schemas.microsoft.com/office/2006/metadata/properties" xmlns:ns2="bac5f328-ea88-4a48-9abd-c5928e036cd5" xmlns:ns3="aa0283d7-f406-462c-a892-dcb81f07f7c6" targetNamespace="http://schemas.microsoft.com/office/2006/metadata/properties" ma:root="true" ma:fieldsID="57e40e5015c7dc9be5992dd8a211c03e" ns2:_="" ns3:_="">
    <xsd:import namespace="bac5f328-ea88-4a48-9abd-c5928e036cd5"/>
    <xsd:import namespace="aa0283d7-f406-462c-a892-dcb81f07f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5f328-ea88-4a48-9abd-c5928e036c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3f396c-ca94-4a1a-84e8-53ba208abe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83d7-f406-462c-a892-dcb81f07f7c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b3f8ef4-6f57-4718-b924-e71a6495a04c}" ma:internalName="TaxCatchAll" ma:showField="CatchAllData" ma:web="aa0283d7-f406-462c-a892-dcb81f07f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3D736A-3654-4201-AFBF-76E8DDB10AA7}">
  <ds:schemaRefs>
    <ds:schemaRef ds:uri="http://schemas.microsoft.com/office/2006/metadata/properties"/>
    <ds:schemaRef ds:uri="http://schemas.microsoft.com/office/infopath/2007/PartnerControls"/>
    <ds:schemaRef ds:uri="aa0283d7-f406-462c-a892-dcb81f07f7c6"/>
    <ds:schemaRef ds:uri="bac5f328-ea88-4a48-9abd-c5928e036cd5"/>
  </ds:schemaRefs>
</ds:datastoreItem>
</file>

<file path=customXml/itemProps2.xml><?xml version="1.0" encoding="utf-8"?>
<ds:datastoreItem xmlns:ds="http://schemas.openxmlformats.org/officeDocument/2006/customXml" ds:itemID="{6FBC2291-0712-41CA-8BA2-42D4EE8EC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0E231-2EAA-438A-9E6D-1E4B80F44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5f328-ea88-4a48-9abd-c5928e036cd5"/>
    <ds:schemaRef ds:uri="aa0283d7-f406-462c-a892-dcb81f07f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Firm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Brendon &amp; Robyn</dc:creator>
  <cp:keywords/>
  <dc:description/>
  <cp:lastModifiedBy>Lesley Hays</cp:lastModifiedBy>
  <cp:revision/>
  <dcterms:created xsi:type="dcterms:W3CDTF">2014-03-19T03:52:26Z</dcterms:created>
  <dcterms:modified xsi:type="dcterms:W3CDTF">2025-02-13T06:39:04Z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0x010100D1D784C2AE8B684C9A13A06395415BA8</vt:lpwstr>
  </property>
  <property fmtid="{D5CDD505-2E9C-101B-9397-08002B2CF9AE}" pid="3" name="Order">
    <vt:r8>4707000</vt:r8>
  </property>
  <property fmtid="{D5CDD505-2E9C-101B-9397-08002B2CF9AE}" pid="4" name="MediaServiceImageTags">
    <vt:lpwstr/>
  </property>
</Properties>
</file>